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200" windowHeight="2760"/>
  </bookViews>
  <sheets>
    <sheet name="CHRONO (2)" sheetId="8" r:id="rId1"/>
    <sheet name="REPARTITION TERRITOIRES ELUS" sheetId="3" r:id="rId2"/>
    <sheet name="FicheRencontre" sheetId="4" r:id="rId3"/>
    <sheet name="RépartitionEntr" sheetId="5" r:id="rId4"/>
  </sheets>
  <calcPr calcId="145621"/>
</workbook>
</file>

<file path=xl/calcChain.xml><?xml version="1.0" encoding="utf-8"?>
<calcChain xmlns="http://schemas.openxmlformats.org/spreadsheetml/2006/main">
  <c r="A1" i="8" l="1"/>
  <c r="E12" i="5"/>
  <c r="E10" i="5"/>
  <c r="E9" i="5"/>
  <c r="E13" i="5"/>
  <c r="C9" i="5"/>
  <c r="C13" i="5"/>
  <c r="F6" i="5"/>
  <c r="E6" i="5"/>
  <c r="D6" i="5"/>
  <c r="C6" i="5"/>
  <c r="C10" i="5"/>
  <c r="C12" i="5"/>
  <c r="C11" i="5"/>
  <c r="E11" i="5"/>
</calcChain>
</file>

<file path=xl/sharedStrings.xml><?xml version="1.0" encoding="utf-8"?>
<sst xmlns="http://schemas.openxmlformats.org/spreadsheetml/2006/main" count="161" uniqueCount="108">
  <si>
    <t xml:space="preserve">Choix des entreprises </t>
  </si>
  <si>
    <t>Prise de rdv</t>
  </si>
  <si>
    <t>Déroulement de la visite</t>
  </si>
  <si>
    <t>Remerciements</t>
  </si>
  <si>
    <t>Renseignements entreprise</t>
  </si>
  <si>
    <t>AT</t>
  </si>
  <si>
    <t>CB</t>
  </si>
  <si>
    <t>ELU</t>
  </si>
  <si>
    <t>Elu</t>
  </si>
  <si>
    <t>l'Elu en personne appelle l'artisan pour s'excuser et reporter directement avec lui une prochaine visite</t>
  </si>
  <si>
    <t xml:space="preserve">Objectifs quantitatifs </t>
  </si>
  <si>
    <t>Visites d entreprises par les élus du bureau , dans le cadre du projet de mandature</t>
  </si>
  <si>
    <t xml:space="preserve">Répartition des territoires pour les élus à ce jour </t>
  </si>
  <si>
    <t>Technicien</t>
  </si>
  <si>
    <t>METRO</t>
  </si>
  <si>
    <t>X</t>
  </si>
  <si>
    <t>TERRITOIRE</t>
  </si>
  <si>
    <t xml:space="preserve">MEMBRE BUREAU </t>
  </si>
  <si>
    <t>MEMBRE CA</t>
  </si>
  <si>
    <t>VIENNAGGLO</t>
  </si>
  <si>
    <t>C.QUEYRON</t>
  </si>
  <si>
    <t>C.GUIVIER</t>
  </si>
  <si>
    <t>COLLINES DU NORD DAUPHINE</t>
  </si>
  <si>
    <t>PAYS ROUSSILLONNAIS</t>
  </si>
  <si>
    <t>M.RAMBICUR</t>
  </si>
  <si>
    <t>PAYS VOIRONNAIS</t>
  </si>
  <si>
    <t>C.DAVID PION</t>
  </si>
  <si>
    <t>CAPI</t>
  </si>
  <si>
    <t>F.LANGLOIS</t>
  </si>
  <si>
    <t>B.BIZZINI</t>
  </si>
  <si>
    <t>COEUR DE CHARTREUSE</t>
  </si>
  <si>
    <t>LES BALCONS DU DAUPHINE</t>
  </si>
  <si>
    <t>LYON ST EXUPERY EN DAUPHINE</t>
  </si>
  <si>
    <t>P.VACILOTTO</t>
  </si>
  <si>
    <t>GRESIVAUDAN</t>
  </si>
  <si>
    <t>P.PATRONCINI</t>
  </si>
  <si>
    <t>MASSIF DU VERCORS</t>
  </si>
  <si>
    <t>ST MARCELLIN VERCORS ISERE</t>
  </si>
  <si>
    <t>F.COTTE + P.LAGIER</t>
  </si>
  <si>
    <t>OISANS</t>
  </si>
  <si>
    <t>I.PELLEREY</t>
  </si>
  <si>
    <t>MATHESYNE CORPS VALLEES VALBONNAIS</t>
  </si>
  <si>
    <t>TRIEVES</t>
  </si>
  <si>
    <t>J.DOUILLET</t>
  </si>
  <si>
    <t>BIEVRE EST</t>
  </si>
  <si>
    <t>BIEVRE ISERE</t>
  </si>
  <si>
    <t>TERRITOIRE BEAUREPAIRE</t>
  </si>
  <si>
    <t>E.ROBERT- PITALLIS + E.MARSELLA</t>
  </si>
  <si>
    <t>ELU+ AT</t>
  </si>
  <si>
    <t xml:space="preserve">rdv individuel . (rdv physique ou téléphonique) </t>
  </si>
  <si>
    <t>5bis</t>
  </si>
  <si>
    <t>Si non disponibilité d l'Elu</t>
  </si>
  <si>
    <t xml:space="preserve">Compte rendu visite </t>
  </si>
  <si>
    <t>Courrier type  entre 4 à 7 jours max</t>
  </si>
  <si>
    <t xml:space="preserve">Suivi </t>
  </si>
  <si>
    <t>ELU+ CB+AT</t>
  </si>
  <si>
    <t xml:space="preserve">Parrainage élu </t>
  </si>
  <si>
    <t>contact privilégié avec l'élu et contact technique privilégié avec AT</t>
  </si>
  <si>
    <t>ELU+AT</t>
  </si>
  <si>
    <t>Fiche de rencontre</t>
  </si>
  <si>
    <t xml:space="preserve">Présentation de l'entreprise : </t>
  </si>
  <si>
    <t xml:space="preserve">Nom de l'entreprise : </t>
  </si>
  <si>
    <t xml:space="preserve">Activité : </t>
  </si>
  <si>
    <t xml:space="preserve">Nom du chef d'entreprise : </t>
  </si>
  <si>
    <t xml:space="preserve">Prénom du chef d'entreprise : </t>
  </si>
  <si>
    <t>Adresse :</t>
  </si>
  <si>
    <t>Tel :</t>
  </si>
  <si>
    <t>Mail :</t>
  </si>
  <si>
    <t>Date de création de l'entreprise :</t>
  </si>
  <si>
    <t xml:space="preserve">Remarques / Attentes exprimées : </t>
  </si>
  <si>
    <t xml:space="preserve">Suites à donner : </t>
  </si>
  <si>
    <t>Rappel de l'offre de services pour répondre aux attentes exprimées</t>
  </si>
  <si>
    <t>Elu :</t>
  </si>
  <si>
    <t xml:space="preserve">Date de la rencontre : </t>
  </si>
  <si>
    <t>20 min</t>
  </si>
  <si>
    <t>15 min+15 min divers</t>
  </si>
  <si>
    <t>Alimentaire</t>
  </si>
  <si>
    <t>Bâtiment</t>
  </si>
  <si>
    <t>Services</t>
  </si>
  <si>
    <t>Fabrication</t>
  </si>
  <si>
    <t>Nbre d'entreprises devant être vues</t>
  </si>
  <si>
    <t>Nbre d'entreprises Artisanales</t>
  </si>
  <si>
    <t>Femmes chef d'entreprise</t>
  </si>
  <si>
    <t>Hommes chef d’entreprise</t>
  </si>
  <si>
    <t xml:space="preserve">Fabrication </t>
  </si>
  <si>
    <t>Répartition possible par territoire</t>
  </si>
  <si>
    <t xml:space="preserve">Présentation à chaque élu des caractéristiques de leur territoire  </t>
  </si>
  <si>
    <t>Visite d'1h en entreprise ( 10min d'arrivée / 20 min de présentation de l'entreprise et du parcours du chef d'entreprise / 15 min présentation CMAI et offre de services / 15min divers)
l'Elu se rend seul (sauf pour la 1ere visite ou AT accompagne) dans l'entreprise
Le chef d’entreprise fait visiter son entreprise
L'Elu s'interesse au chef d’entreprise, à son parcours de vie, et son parcours professionnel, ses motivations à s'installer, son parcours de créateur, ses début en tant que chef d'entreprise, ses difficultés et ses attentes  (cf : fiche rencontre)
L'Elu présente l'offre de services, donne des relais en interne ou des contacts utiles.</t>
  </si>
  <si>
    <t xml:space="preserve">Envoie des vœux aux entreprises rencontrées personnalisés et signés par l'Elu.(vérification des informations RM au préalable par AT) 
1 fois/ an , regrouper toutes les entreprises vues  + les élus+ SG+ les DD
</t>
  </si>
  <si>
    <t xml:space="preserve">Etat à ce jour </t>
  </si>
  <si>
    <t>Président</t>
  </si>
  <si>
    <t>P.VACILOTTO + E. DE BARROS</t>
  </si>
  <si>
    <t>E.ROBERT- PITALLIS</t>
  </si>
  <si>
    <t>M.GUILLOT</t>
  </si>
  <si>
    <t>JF.CLAPAZ</t>
  </si>
  <si>
    <t xml:space="preserve"> J.LASTELLA</t>
  </si>
  <si>
    <t>PRESIDENT +J.LASTELLA+P.CHEMIN</t>
  </si>
  <si>
    <t>PRESIDENT</t>
  </si>
  <si>
    <t xml:space="preserve">Projets : </t>
  </si>
  <si>
    <t xml:space="preserve">Difficultés : </t>
  </si>
  <si>
    <t>Question relative à Francis GARCIA pour l'affectation d'un territoire</t>
  </si>
  <si>
    <t>Proposition avec membres du bureau</t>
  </si>
  <si>
    <t xml:space="preserve">Sortir fiche entreprise de la GRC
Faire fiche de présentation de l'entreprise pour l'Elu. </t>
  </si>
  <si>
    <t xml:space="preserve">2 visites d'entreprises / mois / Elu
10 mois / an ( Janvier = vœux ; Août =congés) 
12 élus du bureau = 11 élus participants
soit 20 entreprises/ an / Elu soit un total de 220 entreprises / an 
</t>
  </si>
  <si>
    <t>VALS DU DAUPHINE</t>
  </si>
  <si>
    <r>
      <rPr>
        <u/>
        <sz val="11"/>
        <color theme="1"/>
        <rFont val="Calibri"/>
        <family val="2"/>
        <scheme val="minor"/>
      </rPr>
      <t>Pour la 1ère année</t>
    </r>
    <r>
      <rPr>
        <sz val="11"/>
        <color theme="1"/>
        <rFont val="Calibri"/>
        <family val="2"/>
        <scheme val="minor"/>
      </rPr>
      <t xml:space="preserve"> : 
1 entreprise déjà installée ayant suivi un parcours formation et/ou un accompagenement individuel
Extraction liste d'entreprise / territoire au cours des deux dernières années
</t>
    </r>
    <r>
      <rPr>
        <u/>
        <sz val="11"/>
        <color theme="1"/>
        <rFont val="Calibri"/>
        <family val="2"/>
        <scheme val="minor"/>
      </rPr>
      <t>Pour la 2eme année</t>
    </r>
    <r>
      <rPr>
        <sz val="11"/>
        <color theme="1"/>
        <rFont val="Calibri"/>
        <family val="2"/>
        <scheme val="minor"/>
      </rPr>
      <t xml:space="preserve"> : 
Toutes entreprises du RM 
</t>
    </r>
  </si>
  <si>
    <t xml:space="preserve">il est fourni l'ensemble des entreprises à chaque élu, qui devra faire sa propsection personnellement et convenir de ses propres rdv . Une fois le rdv pris , l'Elu prend contact avec AT pour l'informer du rdv afin d'obtenir la fiche entreprise . </t>
  </si>
  <si>
    <r>
      <rPr>
        <b/>
        <sz val="11"/>
        <color theme="1"/>
        <rFont val="Calibri"/>
        <family val="2"/>
        <scheme val="minor"/>
      </rPr>
      <t>L'élu prend contact avec AT par téléphone ou mail pour faire le retour de la visite afin de traiter les suites à donner dans les meilleurs délais</t>
    </r>
    <r>
      <rPr>
        <sz val="11"/>
        <color theme="1"/>
        <rFont val="Calibri"/>
        <family val="2"/>
        <scheme val="minor"/>
      </rPr>
      <t xml:space="preserve"> et permettre l'envoie du courrier de remerciements.
L'Elu transmet au plus tard lors du prochain bureau la fiche de rencontre ainsi que la fiche verte 
l'Elu transfert à CB la fiche verte.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</si>
</sst>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0" fontId="0" fillId="0" borderId="4" xfId="0" applyBorder="1" applyAlignment="1">
      <alignment vertical="center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3" borderId="0" xfId="0" applyFont="1" applyFill="1" applyAlignment="1">
      <alignment horizontal="center"/>
    </xf>
    <xf numFmtId="9" fontId="0" fillId="0" borderId="1" xfId="0" applyNumberFormat="1" applyBorder="1"/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Fill="1" applyBorder="1"/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Fill="1" applyBorder="1"/>
    <xf numFmtId="0" fontId="0" fillId="0" borderId="1" xfId="0" applyFill="1" applyBorder="1"/>
    <xf numFmtId="1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topLeftCell="A8" workbookViewId="0">
      <selection activeCell="D11" sqref="D11"/>
    </sheetView>
  </sheetViews>
  <sheetFormatPr baseColWidth="10" defaultRowHeight="15" x14ac:dyDescent="0.25"/>
  <cols>
    <col min="3" max="3" width="36.28515625" customWidth="1"/>
    <col min="4" max="4" width="91.85546875" style="35" customWidth="1"/>
  </cols>
  <sheetData>
    <row r="1" spans="1:5" x14ac:dyDescent="0.25">
      <c r="A1" s="8">
        <f ca="1">TODAY()</f>
        <v>43454</v>
      </c>
    </row>
    <row r="2" spans="1:5" x14ac:dyDescent="0.25">
      <c r="A2" t="s">
        <v>5</v>
      </c>
    </row>
    <row r="3" spans="1:5" ht="21" x14ac:dyDescent="0.35">
      <c r="C3" s="42" t="s">
        <v>11</v>
      </c>
      <c r="D3" s="43"/>
    </row>
    <row r="4" spans="1:5" ht="75" x14ac:dyDescent="0.25">
      <c r="C4" s="11" t="s">
        <v>10</v>
      </c>
      <c r="D4" s="10" t="s">
        <v>103</v>
      </c>
    </row>
    <row r="5" spans="1:5" ht="30" x14ac:dyDescent="0.25">
      <c r="B5" s="6">
        <v>1</v>
      </c>
      <c r="C5" s="4" t="s">
        <v>86</v>
      </c>
      <c r="D5" s="34" t="s">
        <v>49</v>
      </c>
      <c r="E5" s="6" t="s">
        <v>48</v>
      </c>
    </row>
    <row r="6" spans="1:5" ht="105" x14ac:dyDescent="0.25">
      <c r="B6" s="6">
        <v>2</v>
      </c>
      <c r="C6" s="9" t="s">
        <v>0</v>
      </c>
      <c r="D6" s="5" t="s">
        <v>105</v>
      </c>
      <c r="E6" s="6" t="s">
        <v>5</v>
      </c>
    </row>
    <row r="7" spans="1:5" ht="52.5" customHeight="1" x14ac:dyDescent="0.25">
      <c r="B7" s="6">
        <v>3</v>
      </c>
      <c r="C7" s="3" t="s">
        <v>1</v>
      </c>
      <c r="D7" s="34" t="s">
        <v>106</v>
      </c>
      <c r="E7" s="6" t="s">
        <v>48</v>
      </c>
    </row>
    <row r="8" spans="1:5" ht="30" x14ac:dyDescent="0.25">
      <c r="B8" s="6">
        <v>4</v>
      </c>
      <c r="C8" s="3" t="s">
        <v>4</v>
      </c>
      <c r="D8" s="2" t="s">
        <v>102</v>
      </c>
      <c r="E8" s="6" t="s">
        <v>5</v>
      </c>
    </row>
    <row r="9" spans="1:5" ht="120" x14ac:dyDescent="0.25">
      <c r="B9" s="6">
        <v>5</v>
      </c>
      <c r="C9" s="3" t="s">
        <v>2</v>
      </c>
      <c r="D9" s="2" t="s">
        <v>87</v>
      </c>
      <c r="E9" s="24" t="s">
        <v>8</v>
      </c>
    </row>
    <row r="10" spans="1:5" ht="30" x14ac:dyDescent="0.25">
      <c r="B10" s="6" t="s">
        <v>50</v>
      </c>
      <c r="C10" s="3" t="s">
        <v>51</v>
      </c>
      <c r="D10" s="34" t="s">
        <v>9</v>
      </c>
      <c r="E10" s="24" t="s">
        <v>7</v>
      </c>
    </row>
    <row r="11" spans="1:5" ht="75" x14ac:dyDescent="0.25">
      <c r="B11" s="6">
        <v>6</v>
      </c>
      <c r="C11" s="3" t="s">
        <v>52</v>
      </c>
      <c r="D11" s="2" t="s">
        <v>107</v>
      </c>
      <c r="E11" s="6" t="s">
        <v>7</v>
      </c>
    </row>
    <row r="12" spans="1:5" x14ac:dyDescent="0.25">
      <c r="B12" s="6">
        <v>7</v>
      </c>
      <c r="C12" s="3" t="s">
        <v>3</v>
      </c>
      <c r="D12" s="2" t="s">
        <v>53</v>
      </c>
      <c r="E12" s="23" t="s">
        <v>6</v>
      </c>
    </row>
    <row r="13" spans="1:5" ht="60" x14ac:dyDescent="0.25">
      <c r="B13" s="6">
        <v>8</v>
      </c>
      <c r="C13" s="3" t="s">
        <v>54</v>
      </c>
      <c r="D13" s="2" t="s">
        <v>88</v>
      </c>
      <c r="E13" s="6" t="s">
        <v>55</v>
      </c>
    </row>
    <row r="14" spans="1:5" x14ac:dyDescent="0.25">
      <c r="B14" s="6">
        <v>9</v>
      </c>
      <c r="C14" s="3" t="s">
        <v>56</v>
      </c>
      <c r="D14" s="2" t="s">
        <v>57</v>
      </c>
      <c r="E14" s="7" t="s">
        <v>58</v>
      </c>
    </row>
  </sheetData>
  <mergeCells count="1">
    <mergeCell ref="C3:D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6"/>
  <sheetViews>
    <sheetView topLeftCell="A13" workbookViewId="0">
      <selection activeCell="I11" sqref="I11"/>
    </sheetView>
  </sheetViews>
  <sheetFormatPr baseColWidth="10" defaultRowHeight="15" x14ac:dyDescent="0.25"/>
  <cols>
    <col min="2" max="2" width="30.5703125" customWidth="1"/>
    <col min="3" max="3" width="17.140625" customWidth="1"/>
    <col min="4" max="4" width="15.85546875" customWidth="1"/>
    <col min="5" max="5" width="38.5703125" customWidth="1"/>
    <col min="6" max="6" width="34" customWidth="1"/>
    <col min="7" max="7" width="18.5703125" customWidth="1"/>
  </cols>
  <sheetData>
    <row r="2" spans="2:7" ht="21" x14ac:dyDescent="0.35">
      <c r="B2" s="44" t="s">
        <v>12</v>
      </c>
      <c r="C2" s="44"/>
      <c r="D2" s="44"/>
      <c r="E2" s="44"/>
      <c r="F2" s="44"/>
      <c r="G2" s="44"/>
    </row>
    <row r="3" spans="2:7" x14ac:dyDescent="0.25">
      <c r="B3" s="12" t="s">
        <v>89</v>
      </c>
      <c r="C3" s="12" t="s">
        <v>17</v>
      </c>
      <c r="D3" s="12" t="s">
        <v>18</v>
      </c>
      <c r="E3" s="12" t="s">
        <v>16</v>
      </c>
      <c r="F3" s="12" t="s">
        <v>101</v>
      </c>
      <c r="G3" s="12" t="s">
        <v>13</v>
      </c>
    </row>
    <row r="4" spans="2:7" x14ac:dyDescent="0.25">
      <c r="B4" s="15" t="s">
        <v>95</v>
      </c>
      <c r="C4" s="17" t="s">
        <v>15</v>
      </c>
      <c r="D4" s="14"/>
      <c r="E4" s="37" t="s">
        <v>14</v>
      </c>
      <c r="F4" s="36" t="s">
        <v>96</v>
      </c>
      <c r="G4" s="1" t="s">
        <v>20</v>
      </c>
    </row>
    <row r="5" spans="2:7" x14ac:dyDescent="0.25">
      <c r="B5" s="15" t="s">
        <v>24</v>
      </c>
      <c r="C5" s="17" t="s">
        <v>15</v>
      </c>
      <c r="D5" s="14"/>
      <c r="E5" s="37" t="s">
        <v>25</v>
      </c>
      <c r="F5" s="36" t="s">
        <v>24</v>
      </c>
      <c r="G5" s="1" t="s">
        <v>26</v>
      </c>
    </row>
    <row r="6" spans="2:7" x14ac:dyDescent="0.25">
      <c r="B6" s="16"/>
      <c r="C6" s="17" t="s">
        <v>15</v>
      </c>
      <c r="D6" s="14"/>
      <c r="E6" s="37" t="s">
        <v>27</v>
      </c>
      <c r="F6" s="36" t="s">
        <v>90</v>
      </c>
      <c r="G6" s="1" t="s">
        <v>28</v>
      </c>
    </row>
    <row r="7" spans="2:7" x14ac:dyDescent="0.25">
      <c r="B7" s="15" t="s">
        <v>29</v>
      </c>
      <c r="C7" s="17" t="s">
        <v>15</v>
      </c>
      <c r="D7" s="14"/>
      <c r="E7" s="37" t="s">
        <v>30</v>
      </c>
      <c r="F7" s="36" t="s">
        <v>29</v>
      </c>
      <c r="G7" s="1" t="s">
        <v>26</v>
      </c>
    </row>
    <row r="8" spans="2:7" x14ac:dyDescent="0.25">
      <c r="B8" s="16"/>
      <c r="C8" s="17" t="s">
        <v>15</v>
      </c>
      <c r="D8" s="14"/>
      <c r="E8" s="37" t="s">
        <v>31</v>
      </c>
      <c r="F8" s="36" t="s">
        <v>29</v>
      </c>
      <c r="G8" s="1" t="s">
        <v>28</v>
      </c>
    </row>
    <row r="9" spans="2:7" x14ac:dyDescent="0.25">
      <c r="B9" s="16"/>
      <c r="C9" s="17" t="s">
        <v>15</v>
      </c>
      <c r="D9" s="14"/>
      <c r="E9" s="37" t="s">
        <v>32</v>
      </c>
      <c r="F9" s="36" t="s">
        <v>29</v>
      </c>
      <c r="G9" s="1" t="s">
        <v>28</v>
      </c>
    </row>
    <row r="10" spans="2:7" x14ac:dyDescent="0.25">
      <c r="B10" s="16"/>
      <c r="C10" s="17"/>
      <c r="D10" s="14"/>
      <c r="E10" s="37" t="s">
        <v>104</v>
      </c>
      <c r="F10" s="36" t="s">
        <v>29</v>
      </c>
      <c r="G10" s="1" t="s">
        <v>28</v>
      </c>
    </row>
    <row r="11" spans="2:7" x14ac:dyDescent="0.25">
      <c r="B11" s="15" t="s">
        <v>33</v>
      </c>
      <c r="C11" s="17" t="s">
        <v>15</v>
      </c>
      <c r="D11" s="14"/>
      <c r="E11" s="37" t="s">
        <v>34</v>
      </c>
      <c r="F11" s="36" t="s">
        <v>91</v>
      </c>
      <c r="G11" s="1" t="s">
        <v>21</v>
      </c>
    </row>
    <row r="12" spans="2:7" x14ac:dyDescent="0.25">
      <c r="B12" s="15" t="s">
        <v>35</v>
      </c>
      <c r="C12" s="17" t="s">
        <v>15</v>
      </c>
      <c r="D12" s="14"/>
      <c r="E12" s="37" t="s">
        <v>36</v>
      </c>
      <c r="F12" s="36" t="s">
        <v>35</v>
      </c>
      <c r="G12" s="1" t="s">
        <v>26</v>
      </c>
    </row>
    <row r="13" spans="2:7" x14ac:dyDescent="0.25">
      <c r="B13" s="16"/>
      <c r="C13" s="17" t="s">
        <v>15</v>
      </c>
      <c r="D13" s="14"/>
      <c r="E13" s="37" t="s">
        <v>37</v>
      </c>
      <c r="F13" s="36" t="s">
        <v>35</v>
      </c>
      <c r="G13" s="1" t="s">
        <v>26</v>
      </c>
    </row>
    <row r="14" spans="2:7" x14ac:dyDescent="0.25">
      <c r="B14" s="13" t="s">
        <v>47</v>
      </c>
      <c r="C14" s="17" t="s">
        <v>15</v>
      </c>
      <c r="D14" s="18" t="s">
        <v>15</v>
      </c>
      <c r="E14" s="37" t="s">
        <v>19</v>
      </c>
      <c r="F14" s="36" t="s">
        <v>97</v>
      </c>
      <c r="G14" s="1" t="s">
        <v>21</v>
      </c>
    </row>
    <row r="15" spans="2:7" x14ac:dyDescent="0.25">
      <c r="B15" s="1"/>
      <c r="C15" s="17" t="s">
        <v>15</v>
      </c>
      <c r="D15" s="18" t="s">
        <v>15</v>
      </c>
      <c r="E15" s="37" t="s">
        <v>22</v>
      </c>
      <c r="F15" s="36" t="s">
        <v>92</v>
      </c>
      <c r="G15" s="1" t="s">
        <v>21</v>
      </c>
    </row>
    <row r="16" spans="2:7" x14ac:dyDescent="0.25">
      <c r="B16" s="1"/>
      <c r="C16" s="17" t="s">
        <v>15</v>
      </c>
      <c r="D16" s="18" t="s">
        <v>15</v>
      </c>
      <c r="E16" s="37" t="s">
        <v>23</v>
      </c>
      <c r="F16" s="36" t="s">
        <v>92</v>
      </c>
      <c r="G16" s="1" t="s">
        <v>21</v>
      </c>
    </row>
    <row r="17" spans="2:7" x14ac:dyDescent="0.25">
      <c r="B17" s="19" t="s">
        <v>38</v>
      </c>
      <c r="C17" s="18"/>
      <c r="D17" s="18" t="s">
        <v>15</v>
      </c>
      <c r="E17" s="37" t="s">
        <v>39</v>
      </c>
      <c r="F17" s="36" t="s">
        <v>93</v>
      </c>
      <c r="G17" s="1" t="s">
        <v>40</v>
      </c>
    </row>
    <row r="18" spans="2:7" x14ac:dyDescent="0.25">
      <c r="B18" s="20"/>
      <c r="C18" s="18"/>
      <c r="D18" s="18" t="s">
        <v>15</v>
      </c>
      <c r="E18" s="37" t="s">
        <v>41</v>
      </c>
      <c r="F18" s="36" t="s">
        <v>93</v>
      </c>
      <c r="G18" s="1" t="s">
        <v>40</v>
      </c>
    </row>
    <row r="19" spans="2:7" x14ac:dyDescent="0.25">
      <c r="B19" s="20"/>
      <c r="C19" s="18"/>
      <c r="D19" s="18" t="s">
        <v>15</v>
      </c>
      <c r="E19" s="37" t="s">
        <v>42</v>
      </c>
      <c r="F19" s="36" t="s">
        <v>93</v>
      </c>
      <c r="G19" s="1" t="s">
        <v>40</v>
      </c>
    </row>
    <row r="20" spans="2:7" x14ac:dyDescent="0.25">
      <c r="B20" s="19" t="s">
        <v>43</v>
      </c>
      <c r="C20" s="18"/>
      <c r="D20" s="18" t="s">
        <v>15</v>
      </c>
      <c r="E20" s="37" t="s">
        <v>44</v>
      </c>
      <c r="F20" s="36" t="s">
        <v>94</v>
      </c>
      <c r="G20" s="1" t="s">
        <v>26</v>
      </c>
    </row>
    <row r="21" spans="2:7" x14ac:dyDescent="0.25">
      <c r="B21" s="20"/>
      <c r="C21" s="18"/>
      <c r="D21" s="18" t="s">
        <v>15</v>
      </c>
      <c r="E21" s="37" t="s">
        <v>45</v>
      </c>
      <c r="F21" s="36" t="s">
        <v>94</v>
      </c>
      <c r="G21" s="1" t="s">
        <v>26</v>
      </c>
    </row>
    <row r="22" spans="2:7" x14ac:dyDescent="0.25">
      <c r="B22" s="20"/>
      <c r="C22" s="18"/>
      <c r="D22" s="18" t="s">
        <v>15</v>
      </c>
      <c r="E22" s="37" t="s">
        <v>46</v>
      </c>
      <c r="F22" s="36" t="s">
        <v>94</v>
      </c>
      <c r="G22" s="1" t="s">
        <v>26</v>
      </c>
    </row>
    <row r="25" spans="2:7" x14ac:dyDescent="0.25">
      <c r="B25" s="45" t="s">
        <v>100</v>
      </c>
      <c r="C25" s="45"/>
      <c r="D25" s="45"/>
      <c r="E25" s="45"/>
      <c r="F25" s="45"/>
      <c r="G25" s="45"/>
    </row>
    <row r="26" spans="2:7" ht="78.75" customHeight="1" x14ac:dyDescent="0.25">
      <c r="B26" s="21"/>
      <c r="C26" s="21"/>
      <c r="D26" s="21"/>
      <c r="E26" s="21"/>
      <c r="F26" s="21"/>
      <c r="G26" s="33"/>
    </row>
  </sheetData>
  <mergeCells count="2">
    <mergeCell ref="B2:G2"/>
    <mergeCell ref="B25:G2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5"/>
  <sheetViews>
    <sheetView workbookViewId="0">
      <selection activeCell="D13" sqref="D13"/>
    </sheetView>
  </sheetViews>
  <sheetFormatPr baseColWidth="10" defaultRowHeight="15" x14ac:dyDescent="0.25"/>
  <cols>
    <col min="1" max="1" width="30.42578125" customWidth="1"/>
  </cols>
  <sheetData>
    <row r="2" spans="1:5" x14ac:dyDescent="0.25">
      <c r="A2" s="46" t="s">
        <v>59</v>
      </c>
      <c r="B2" s="46"/>
      <c r="C2" s="46"/>
      <c r="D2" s="46"/>
      <c r="E2" s="46"/>
    </row>
    <row r="3" spans="1:5" x14ac:dyDescent="0.25">
      <c r="A3" s="27" t="s">
        <v>73</v>
      </c>
      <c r="B3" s="27"/>
      <c r="C3" s="27" t="s">
        <v>72</v>
      </c>
      <c r="D3" s="27"/>
      <c r="E3" s="27"/>
    </row>
    <row r="5" spans="1:5" x14ac:dyDescent="0.25">
      <c r="A5" s="25" t="s">
        <v>61</v>
      </c>
    </row>
    <row r="6" spans="1:5" x14ac:dyDescent="0.25">
      <c r="A6" s="25" t="s">
        <v>62</v>
      </c>
    </row>
    <row r="8" spans="1:5" x14ac:dyDescent="0.25">
      <c r="A8" s="25" t="s">
        <v>63</v>
      </c>
    </row>
    <row r="10" spans="1:5" x14ac:dyDescent="0.25">
      <c r="A10" s="25" t="s">
        <v>64</v>
      </c>
    </row>
    <row r="12" spans="1:5" x14ac:dyDescent="0.25">
      <c r="A12" s="25" t="s">
        <v>65</v>
      </c>
    </row>
    <row r="14" spans="1:5" x14ac:dyDescent="0.25">
      <c r="A14" s="25" t="s">
        <v>66</v>
      </c>
    </row>
    <row r="15" spans="1:5" x14ac:dyDescent="0.25">
      <c r="A15" s="25" t="s">
        <v>67</v>
      </c>
    </row>
    <row r="17" spans="1:1" x14ac:dyDescent="0.25">
      <c r="A17" s="25" t="s">
        <v>68</v>
      </c>
    </row>
    <row r="20" spans="1:1" x14ac:dyDescent="0.25">
      <c r="A20" s="25" t="s">
        <v>60</v>
      </c>
    </row>
    <row r="21" spans="1:1" x14ac:dyDescent="0.25">
      <c r="A21" s="26" t="s">
        <v>74</v>
      </c>
    </row>
    <row r="31" spans="1:1" x14ac:dyDescent="0.25">
      <c r="A31" s="25" t="s">
        <v>69</v>
      </c>
    </row>
    <row r="32" spans="1:1" x14ac:dyDescent="0.25">
      <c r="A32" s="26" t="s">
        <v>71</v>
      </c>
    </row>
    <row r="33" spans="1:1" x14ac:dyDescent="0.25">
      <c r="A33" s="26" t="s">
        <v>75</v>
      </c>
    </row>
    <row r="36" spans="1:1" x14ac:dyDescent="0.25">
      <c r="A36" s="25" t="s">
        <v>98</v>
      </c>
    </row>
    <row r="41" spans="1:1" x14ac:dyDescent="0.25">
      <c r="A41" s="25" t="s">
        <v>99</v>
      </c>
    </row>
    <row r="45" spans="1:1" x14ac:dyDescent="0.25">
      <c r="A45" s="25" t="s">
        <v>70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workbookViewId="0">
      <selection activeCell="G14" sqref="G14"/>
    </sheetView>
  </sheetViews>
  <sheetFormatPr baseColWidth="10" defaultRowHeight="15" x14ac:dyDescent="0.25"/>
  <cols>
    <col min="2" max="2" width="21.85546875" customWidth="1"/>
    <col min="3" max="3" width="13.140625" customWidth="1"/>
    <col min="4" max="4" width="11.140625" customWidth="1"/>
    <col min="6" max="6" width="12.140625" customWidth="1"/>
  </cols>
  <sheetData>
    <row r="3" spans="2:8" ht="30" x14ac:dyDescent="0.25">
      <c r="B3" s="39" t="s">
        <v>81</v>
      </c>
      <c r="C3" s="40" t="s">
        <v>76</v>
      </c>
      <c r="D3" s="40" t="s">
        <v>77</v>
      </c>
      <c r="E3" s="40" t="s">
        <v>78</v>
      </c>
      <c r="F3" s="40" t="s">
        <v>79</v>
      </c>
      <c r="G3" s="22"/>
      <c r="H3" s="22"/>
    </row>
    <row r="4" spans="2:8" x14ac:dyDescent="0.25">
      <c r="B4" s="29">
        <v>27000</v>
      </c>
      <c r="C4" s="28">
        <v>0.11</v>
      </c>
      <c r="D4" s="28">
        <v>0.42</v>
      </c>
      <c r="E4" s="28">
        <v>0.33</v>
      </c>
      <c r="F4" s="28">
        <v>0.14000000000000001</v>
      </c>
    </row>
    <row r="5" spans="2:8" ht="30" x14ac:dyDescent="0.25">
      <c r="B5" s="41" t="s">
        <v>80</v>
      </c>
      <c r="C5" s="1"/>
      <c r="D5" s="1"/>
      <c r="E5" s="1"/>
      <c r="F5" s="1"/>
    </row>
    <row r="6" spans="2:8" x14ac:dyDescent="0.25">
      <c r="B6" s="30">
        <v>220</v>
      </c>
      <c r="C6" s="38">
        <f>(B6*C4)</f>
        <v>24.2</v>
      </c>
      <c r="D6" s="38">
        <f>(B6*D4)</f>
        <v>92.399999999999991</v>
      </c>
      <c r="E6" s="38">
        <f>B6*E4</f>
        <v>72.600000000000009</v>
      </c>
      <c r="F6" s="38">
        <f>B6*F4</f>
        <v>30.800000000000004</v>
      </c>
    </row>
    <row r="7" spans="2:8" x14ac:dyDescent="0.25">
      <c r="B7" s="13"/>
      <c r="C7" s="47" t="s">
        <v>82</v>
      </c>
      <c r="D7" s="47"/>
      <c r="E7" s="47" t="s">
        <v>83</v>
      </c>
      <c r="F7" s="47"/>
    </row>
    <row r="8" spans="2:8" x14ac:dyDescent="0.25">
      <c r="B8" s="29">
        <v>27000</v>
      </c>
      <c r="C8" s="48">
        <v>0.26300000000000001</v>
      </c>
      <c r="D8" s="48"/>
      <c r="E8" s="48">
        <v>0.73699999999999999</v>
      </c>
      <c r="F8" s="48"/>
    </row>
    <row r="9" spans="2:8" x14ac:dyDescent="0.25">
      <c r="B9" s="30">
        <v>220</v>
      </c>
      <c r="C9" s="49">
        <f>(B9*C8)</f>
        <v>57.86</v>
      </c>
      <c r="D9" s="49"/>
      <c r="E9" s="49">
        <f>(B9*E8)</f>
        <v>162.13999999999999</v>
      </c>
      <c r="F9" s="49"/>
    </row>
    <row r="10" spans="2:8" x14ac:dyDescent="0.25">
      <c r="B10" s="31" t="s">
        <v>76</v>
      </c>
      <c r="C10" s="50">
        <f>C9*C4</f>
        <v>6.3646000000000003</v>
      </c>
      <c r="D10" s="51"/>
      <c r="E10" s="50">
        <f>E9*C4</f>
        <v>17.8354</v>
      </c>
      <c r="F10" s="51"/>
    </row>
    <row r="11" spans="2:8" x14ac:dyDescent="0.25">
      <c r="B11" s="31" t="s">
        <v>77</v>
      </c>
      <c r="C11" s="50">
        <f>C9*D4</f>
        <v>24.301199999999998</v>
      </c>
      <c r="D11" s="51"/>
      <c r="E11" s="50">
        <f>E9*D4</f>
        <v>68.098799999999997</v>
      </c>
      <c r="F11" s="51"/>
    </row>
    <row r="12" spans="2:8" x14ac:dyDescent="0.25">
      <c r="B12" s="31" t="s">
        <v>78</v>
      </c>
      <c r="C12" s="50">
        <f>C9*E4</f>
        <v>19.093800000000002</v>
      </c>
      <c r="D12" s="51"/>
      <c r="E12" s="50">
        <f>E9*E4</f>
        <v>53.5062</v>
      </c>
      <c r="F12" s="51"/>
    </row>
    <row r="13" spans="2:8" x14ac:dyDescent="0.25">
      <c r="B13" s="31" t="s">
        <v>84</v>
      </c>
      <c r="C13" s="50">
        <f>C9*F4</f>
        <v>8.1004000000000005</v>
      </c>
      <c r="D13" s="51"/>
      <c r="E13" s="50">
        <f>E9*F4</f>
        <v>22.6996</v>
      </c>
      <c r="F13" s="51"/>
    </row>
    <row r="15" spans="2:8" x14ac:dyDescent="0.25">
      <c r="B15" s="32" t="s">
        <v>85</v>
      </c>
    </row>
  </sheetData>
  <mergeCells count="14">
    <mergeCell ref="C10:D10"/>
    <mergeCell ref="C11:D11"/>
    <mergeCell ref="C12:D12"/>
    <mergeCell ref="C13:D13"/>
    <mergeCell ref="E10:F10"/>
    <mergeCell ref="E11:F11"/>
    <mergeCell ref="E12:F12"/>
    <mergeCell ref="E13:F13"/>
    <mergeCell ref="C7:D7"/>
    <mergeCell ref="E7:F7"/>
    <mergeCell ref="C8:D8"/>
    <mergeCell ref="E8:F8"/>
    <mergeCell ref="C9:D9"/>
    <mergeCell ref="E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CHRONO (2)</vt:lpstr>
      <vt:lpstr>REPARTITION TERRITOIRES ELUS</vt:lpstr>
      <vt:lpstr>FicheRencontre</vt:lpstr>
      <vt:lpstr>RépartitionEntr</vt:lpstr>
    </vt:vector>
  </TitlesOfParts>
  <Company>CMAI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TURCO</dc:creator>
  <cp:lastModifiedBy>Audrey TURCO</cp:lastModifiedBy>
  <cp:lastPrinted>2018-12-05T10:53:10Z</cp:lastPrinted>
  <dcterms:created xsi:type="dcterms:W3CDTF">2018-05-17T08:40:22Z</dcterms:created>
  <dcterms:modified xsi:type="dcterms:W3CDTF">2018-12-20T14:32:47Z</dcterms:modified>
</cp:coreProperties>
</file>